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Assam\ArchivioClients\Coen_Raffaella\ANAC_AMM-TRASPARENTE\Personale\Costi_personale\"/>
    </mc:Choice>
  </mc:AlternateContent>
  <xr:revisionPtr revIDLastSave="0" documentId="13_ncr:1_{3F8F05C2-4E42-4B8B-BE76-68EC128B4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F14" i="1"/>
  <c r="E14" i="1"/>
  <c r="D14" i="1"/>
  <c r="F13" i="1"/>
  <c r="E13" i="1"/>
  <c r="D13" i="1"/>
  <c r="G9" i="1"/>
  <c r="G6" i="1"/>
  <c r="G14" i="1" l="1"/>
  <c r="G13" i="1"/>
  <c r="G15" i="1"/>
</calcChain>
</file>

<file path=xl/sharedStrings.xml><?xml version="1.0" encoding="utf-8"?>
<sst xmlns="http://schemas.openxmlformats.org/spreadsheetml/2006/main" count="36" uniqueCount="22">
  <si>
    <t>Costo complessivo del personale a tempo indeterminato, articolato per aree professionali</t>
  </si>
  <si>
    <t>AssegnazioneGiuridica</t>
  </si>
  <si>
    <t>Categoria</t>
  </si>
  <si>
    <t>Nr dip</t>
  </si>
  <si>
    <t>Competenze</t>
  </si>
  <si>
    <t>Contributi</t>
  </si>
  <si>
    <t>IRAP</t>
  </si>
  <si>
    <t>AP</t>
  </si>
  <si>
    <t>DIR</t>
  </si>
  <si>
    <t>D</t>
  </si>
  <si>
    <t>C</t>
  </si>
  <si>
    <t>B</t>
  </si>
  <si>
    <t>AMAP</t>
  </si>
  <si>
    <t>AMAP e Giunta regionale</t>
  </si>
  <si>
    <t xml:space="preserve">AMAP e Giunta regionale </t>
  </si>
  <si>
    <t>NB: NO INAIL, NO BUONI PASTO ELETTRONICI</t>
  </si>
  <si>
    <t>(Spesa anno 2024)</t>
  </si>
  <si>
    <r>
      <t>Dipendenti</t>
    </r>
    <r>
      <rPr>
        <b/>
        <sz val="10"/>
        <color indexed="8"/>
        <rFont val="Arial"/>
        <family val="2"/>
      </rPr>
      <t xml:space="preserve"> a TEMPO INDETERMINATO</t>
    </r>
    <r>
      <rPr>
        <sz val="11"/>
        <color theme="1"/>
        <rFont val="Calibri"/>
        <family val="2"/>
        <scheme val="minor"/>
      </rPr>
      <t xml:space="preserve"> presenti al 31/12/2024 : </t>
    </r>
    <r>
      <rPr>
        <b/>
        <sz val="11"/>
        <color theme="1"/>
        <rFont val="Calibri"/>
        <family val="2"/>
        <scheme val="minor"/>
      </rPr>
      <t>DIRETTORE</t>
    </r>
  </si>
  <si>
    <t>Costo 2024</t>
  </si>
  <si>
    <r>
      <t xml:space="preserve">Dipendenti  </t>
    </r>
    <r>
      <rPr>
        <b/>
        <sz val="10"/>
        <color indexed="8"/>
        <rFont val="Arial"/>
        <family val="2"/>
      </rPr>
      <t>TEMPO INDETERMINATO</t>
    </r>
    <r>
      <rPr>
        <sz val="11"/>
        <color theme="1"/>
        <rFont val="Calibri"/>
        <family val="2"/>
        <scheme val="minor"/>
      </rPr>
      <t xml:space="preserve"> presenti al 31/12/2024 : </t>
    </r>
    <r>
      <rPr>
        <b/>
        <sz val="10"/>
        <color indexed="8"/>
        <rFont val="Arial"/>
        <family val="2"/>
      </rPr>
      <t>DIRIGENTI</t>
    </r>
  </si>
  <si>
    <r>
      <t xml:space="preserve">Dipendenti </t>
    </r>
    <r>
      <rPr>
        <b/>
        <sz val="10"/>
        <color indexed="8"/>
        <rFont val="Arial"/>
        <family val="2"/>
      </rPr>
      <t>TEMPO INDETERMINATO</t>
    </r>
    <r>
      <rPr>
        <sz val="10"/>
        <color indexed="8"/>
        <rFont val="Arial"/>
        <family val="2"/>
      </rPr>
      <t xml:space="preserve">  presenti al 31/12/2024 : </t>
    </r>
    <r>
      <rPr>
        <b/>
        <sz val="10"/>
        <color indexed="8"/>
        <rFont val="Arial"/>
        <family val="2"/>
      </rPr>
      <t>COMPARTO</t>
    </r>
  </si>
  <si>
    <t>N. 1 Direttore dal 01/01/2024 al 31/01/2024 e n. 1 Direttore ad interim e dal 1/2/2024 al 30/04/2024. Dal 01/05/2024 il Direttore è a T.D.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</si>
</sst>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4" fontId="2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643738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234DF9-45CA-7C89-D66C-C0F5BBF5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64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N12" sqref="N12"/>
    </sheetView>
  </sheetViews>
  <sheetFormatPr defaultRowHeight="15" x14ac:dyDescent="0.25"/>
  <cols>
    <col min="1" max="1" width="89.140625" customWidth="1"/>
    <col min="2" max="2" width="14.140625" customWidth="1"/>
    <col min="3" max="3" width="13.85546875" customWidth="1"/>
    <col min="4" max="4" width="13.140625" bestFit="1" customWidth="1"/>
    <col min="5" max="6" width="12" bestFit="1" customWidth="1"/>
    <col min="7" max="7" width="12.42578125" bestFit="1" customWidth="1"/>
  </cols>
  <sheetData>
    <row r="1" spans="1:11" ht="55.5" customHeight="1" x14ac:dyDescent="0.25"/>
    <row r="2" spans="1:11" x14ac:dyDescent="0.25">
      <c r="A2" s="2" t="s">
        <v>0</v>
      </c>
    </row>
    <row r="3" spans="1:11" x14ac:dyDescent="0.25">
      <c r="A3" s="1" t="s">
        <v>16</v>
      </c>
    </row>
    <row r="5" spans="1:1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18</v>
      </c>
    </row>
    <row r="6" spans="1:11" ht="48" customHeight="1" x14ac:dyDescent="0.25">
      <c r="A6" s="3" t="s">
        <v>17</v>
      </c>
      <c r="B6" s="1" t="s">
        <v>7</v>
      </c>
      <c r="C6" s="1">
        <v>2</v>
      </c>
      <c r="D6" s="11">
        <v>54355.54</v>
      </c>
      <c r="E6" s="11">
        <v>13794.22</v>
      </c>
      <c r="F6" s="11">
        <v>4581.43</v>
      </c>
      <c r="G6" s="9">
        <f>F6+E6+D6</f>
        <v>72731.19</v>
      </c>
      <c r="H6" s="14" t="s">
        <v>21</v>
      </c>
      <c r="I6" s="14"/>
      <c r="J6" s="14"/>
      <c r="K6" s="14"/>
    </row>
    <row r="7" spans="1:11" ht="18" x14ac:dyDescent="0.25">
      <c r="A7" s="6"/>
    </row>
    <row r="8" spans="1:11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5" t="s">
        <v>18</v>
      </c>
    </row>
    <row r="9" spans="1:11" x14ac:dyDescent="0.25">
      <c r="A9" s="3" t="s">
        <v>19</v>
      </c>
      <c r="B9" s="1" t="s">
        <v>8</v>
      </c>
      <c r="C9" s="13">
        <v>1</v>
      </c>
      <c r="D9" s="11">
        <v>100013.84</v>
      </c>
      <c r="E9" s="11">
        <v>25825.51</v>
      </c>
      <c r="F9" s="11">
        <v>8449.02</v>
      </c>
      <c r="G9" s="9">
        <f>F9+E9+D9</f>
        <v>134288.37</v>
      </c>
    </row>
    <row r="11" spans="1:11" x14ac:dyDescent="0.25">
      <c r="A11" s="3" t="s">
        <v>20</v>
      </c>
    </row>
    <row r="12" spans="1:1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5" t="s">
        <v>18</v>
      </c>
    </row>
    <row r="13" spans="1:11" x14ac:dyDescent="0.25">
      <c r="A13" s="7" t="s">
        <v>13</v>
      </c>
      <c r="B13" s="7" t="s">
        <v>9</v>
      </c>
      <c r="C13" s="8">
        <v>65</v>
      </c>
      <c r="D13" s="10">
        <f>2400684.92+33316.42</f>
        <v>2434001.34</v>
      </c>
      <c r="E13" s="10">
        <f>625074.44+8900.34</f>
        <v>633974.77999999991</v>
      </c>
      <c r="F13" s="10">
        <f>193366.4+2897.36</f>
        <v>196263.75999999998</v>
      </c>
      <c r="G13" s="12">
        <f t="shared" ref="G13:G14" si="0">F13+E13+D13</f>
        <v>3264239.88</v>
      </c>
    </row>
    <row r="14" spans="1:11" x14ac:dyDescent="0.25">
      <c r="A14" s="7" t="s">
        <v>14</v>
      </c>
      <c r="B14" s="7" t="s">
        <v>10</v>
      </c>
      <c r="C14" s="8">
        <v>44</v>
      </c>
      <c r="D14" s="10">
        <f>1197392.76</f>
        <v>1197392.76</v>
      </c>
      <c r="E14" s="10">
        <f>310124.04</f>
        <v>310124.03999999998</v>
      </c>
      <c r="F14" s="10">
        <f>96392.16</f>
        <v>96392.16</v>
      </c>
      <c r="G14" s="12">
        <f t="shared" si="0"/>
        <v>1603908.96</v>
      </c>
    </row>
    <row r="15" spans="1:11" x14ac:dyDescent="0.25">
      <c r="A15" s="7" t="s">
        <v>12</v>
      </c>
      <c r="B15" s="7" t="s">
        <v>11</v>
      </c>
      <c r="C15" s="8">
        <v>11</v>
      </c>
      <c r="D15" s="10">
        <f>294553.75</f>
        <v>294553.75</v>
      </c>
      <c r="E15" s="10">
        <f>75575.26</f>
        <v>75575.259999999995</v>
      </c>
      <c r="F15" s="10">
        <f>22696.15</f>
        <v>22696.15</v>
      </c>
      <c r="G15" s="12">
        <f>F15+E15+D15</f>
        <v>392825.16000000003</v>
      </c>
    </row>
    <row r="17" spans="1:1" x14ac:dyDescent="0.25">
      <c r="A17" t="s">
        <v>15</v>
      </c>
    </row>
  </sheetData>
  <mergeCells count="1">
    <mergeCell ref="H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Soricetti</dc:creator>
  <cp:lastModifiedBy>Raffaella Coen</cp:lastModifiedBy>
  <dcterms:created xsi:type="dcterms:W3CDTF">2024-01-23T14:03:42Z</dcterms:created>
  <dcterms:modified xsi:type="dcterms:W3CDTF">2025-06-10T10:18:34Z</dcterms:modified>
</cp:coreProperties>
</file>